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755"/>
  </bookViews>
  <sheets>
    <sheet name="Sheet1" sheetId="1" r:id="rId1"/>
  </sheets>
  <definedNames>
    <definedName name="_xlnm._FilterDatabase" localSheetId="0" hidden="1">Sheet1!$B$1:$B$21</definedName>
    <definedName name="_xlnm.Print_Titles" localSheetId="0">Sheet1!$1:$4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/>
  <c r="M20" s="1"/>
  <c r="K19"/>
  <c r="M19" s="1"/>
  <c r="K18"/>
  <c r="M18" s="1"/>
  <c r="K17"/>
  <c r="M17" s="1"/>
  <c r="K16"/>
  <c r="M16" s="1"/>
  <c r="K15"/>
  <c r="M15" s="1"/>
  <c r="K14"/>
  <c r="M14" s="1"/>
  <c r="K13"/>
  <c r="M13" s="1"/>
  <c r="K12"/>
  <c r="M12" s="1"/>
  <c r="K11"/>
  <c r="M11" s="1"/>
  <c r="K10"/>
  <c r="M10" s="1"/>
  <c r="K9"/>
  <c r="M9" s="1"/>
  <c r="K8"/>
  <c r="M8" s="1"/>
  <c r="K7"/>
  <c r="M7" s="1"/>
  <c r="K6"/>
  <c r="M6" s="1"/>
  <c r="K5"/>
  <c r="M5" s="1"/>
  <c r="Q21" l="1"/>
  <c r="P21"/>
  <c r="O21"/>
  <c r="N21"/>
  <c r="L21"/>
  <c r="J21"/>
  <c r="I21"/>
  <c r="H21"/>
  <c r="E21"/>
  <c r="K21"/>
  <c r="M21" l="1"/>
</calcChain>
</file>

<file path=xl/sharedStrings.xml><?xml version="1.0" encoding="utf-8"?>
<sst xmlns="http://schemas.openxmlformats.org/spreadsheetml/2006/main" count="102" uniqueCount="70">
  <si>
    <t>رديف</t>
  </si>
  <si>
    <t xml:space="preserve">نام شهرستان </t>
  </si>
  <si>
    <t>نام پروژه</t>
  </si>
  <si>
    <t>حجم فعاليت / ظرفيت</t>
  </si>
  <si>
    <t>نام مجري</t>
  </si>
  <si>
    <t xml:space="preserve">تعداد خانوار بهره مند از پروژه </t>
  </si>
  <si>
    <t xml:space="preserve">تعداد روستاي بهرمند از پروژه </t>
  </si>
  <si>
    <t>جمع هزينه</t>
  </si>
  <si>
    <t xml:space="preserve">ميزان </t>
  </si>
  <si>
    <t>واحد اندازه گيري</t>
  </si>
  <si>
    <t xml:space="preserve">ملي </t>
  </si>
  <si>
    <t xml:space="preserve">استاني </t>
  </si>
  <si>
    <t xml:space="preserve">جمع كل : </t>
  </si>
  <si>
    <t xml:space="preserve">اعتبارهزينه شده     
(  ميليون ريال    )   </t>
  </si>
  <si>
    <t>نوع
پروژه</t>
  </si>
  <si>
    <t>تثبيت اشتغال
 ( نفر)</t>
  </si>
  <si>
    <t>فرصت شغلي ايجاد شده (نفر)</t>
  </si>
  <si>
    <t>جمع دولتی</t>
  </si>
  <si>
    <t>تسهیلات بانکي</t>
  </si>
  <si>
    <t>اعتبارات دولتي</t>
  </si>
  <si>
    <t>دهاقان</t>
  </si>
  <si>
    <t>باغباني - احداث گلخانه گل وگياهان زينتي</t>
  </si>
  <si>
    <t>توليدات گياهي</t>
  </si>
  <si>
    <t>متر مربع</t>
  </si>
  <si>
    <t>شركت سايوان انرژي</t>
  </si>
  <si>
    <t>بويين مياندشت</t>
  </si>
  <si>
    <t>فرآوری سیب زمینی (چیپس)</t>
  </si>
  <si>
    <t>صنايع كشاورزي</t>
  </si>
  <si>
    <t>تن</t>
  </si>
  <si>
    <t>شرکت تعاونی صنایع تبدیلی همت دالانکوه</t>
  </si>
  <si>
    <t>دام وآبزيان - پرورش گاو شيري</t>
  </si>
  <si>
    <t>توليدات دام ، طیور و آبزیان</t>
  </si>
  <si>
    <t>راس</t>
  </si>
  <si>
    <t>مهدي نعمت الهي</t>
  </si>
  <si>
    <t>كاشان</t>
  </si>
  <si>
    <t>دام وآبزيان - پرورش مرغ تخمگذار</t>
  </si>
  <si>
    <t>قطعه</t>
  </si>
  <si>
    <t>محمد شعبانی منفرد</t>
  </si>
  <si>
    <t>تولید گلاب و عرقیات</t>
  </si>
  <si>
    <t>سید مهدی نوابی</t>
  </si>
  <si>
    <t>فريدونشهر</t>
  </si>
  <si>
    <t>دام وآبزيان - احداث واحد توليد بچه ماهيان سردابي</t>
  </si>
  <si>
    <t>پرویز دانشمندی</t>
  </si>
  <si>
    <t>نجف آباد</t>
  </si>
  <si>
    <t>عبدالحمید یوسفی</t>
  </si>
  <si>
    <t>گلپايگان</t>
  </si>
  <si>
    <t>داود فراست</t>
  </si>
  <si>
    <t>خوراک آماده طیور</t>
  </si>
  <si>
    <t>شرکت تعاونی تولیدی دان مبین کاشان</t>
  </si>
  <si>
    <t>تيران و كرون</t>
  </si>
  <si>
    <t>باغباني - احداث گلخانه سبزي وصيفي</t>
  </si>
  <si>
    <t>شرکت جهاد نصر اصفهان</t>
  </si>
  <si>
    <t>شاهين شهر و ميمه</t>
  </si>
  <si>
    <t>دام وآبزيان - پرورش مرغ گوشتي</t>
  </si>
  <si>
    <t>مرغداری قیوم</t>
  </si>
  <si>
    <t>یداله مهرابی</t>
  </si>
  <si>
    <t>آب وخاك - توسعه سيستمهاي آبياري تحت فشار</t>
  </si>
  <si>
    <t>آب و خاک و امور فني مهندسي</t>
  </si>
  <si>
    <t>هكتار</t>
  </si>
  <si>
    <t>شرکت وحدت خیبر</t>
  </si>
  <si>
    <t>سميرم</t>
  </si>
  <si>
    <t>آب وخاك - احداث ايستگاه پمپاژ آب</t>
  </si>
  <si>
    <t>متر طول</t>
  </si>
  <si>
    <t>علی جامع کهن</t>
  </si>
  <si>
    <t>محمد فرجی</t>
  </si>
  <si>
    <t xml:space="preserve">آورده
شخصي/خودياري </t>
  </si>
  <si>
    <t>پروژه هاي بالای ده میلیارد ریال قابل بهره برداري سازمان  جهاد كشاورزي استان اصفهان در دهه مبارک فجر 1395</t>
  </si>
  <si>
    <t>اردستان</t>
  </si>
  <si>
    <t>آب وخاك - توسعه سيستمهاي آبياري كم فشار</t>
  </si>
  <si>
    <t>دکتر فروغی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</si>
</sst>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78"/>
      <scheme val="minor"/>
    </font>
    <font>
      <b/>
      <sz val="8"/>
      <name val="B Titr"/>
      <charset val="178"/>
    </font>
    <font>
      <b/>
      <sz val="12"/>
      <name val="B Titr"/>
      <charset val="178"/>
    </font>
    <font>
      <sz val="12"/>
      <name val="B Titr"/>
      <charset val="178"/>
    </font>
    <font>
      <b/>
      <sz val="12"/>
      <color theme="1"/>
      <name val="B Titr"/>
      <charset val="178"/>
    </font>
    <font>
      <b/>
      <sz val="11"/>
      <name val="B Titr"/>
      <charset val="178"/>
    </font>
    <font>
      <b/>
      <sz val="15"/>
      <color rgb="FFFFFFFF"/>
      <name val="B Titr"/>
      <charset val="178"/>
    </font>
    <font>
      <b/>
      <sz val="9"/>
      <color theme="1"/>
      <name val="B Titr"/>
      <charset val="178"/>
    </font>
    <font>
      <b/>
      <sz val="7"/>
      <name val="B Titr"/>
      <charset val="178"/>
    </font>
    <font>
      <b/>
      <sz val="10"/>
      <name val="B Titr"/>
      <charset val="178"/>
    </font>
    <font>
      <b/>
      <sz val="13"/>
      <name val="B Titr"/>
      <charset val="178"/>
    </font>
    <font>
      <sz val="10"/>
      <color theme="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B8EA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9" fillId="5" borderId="1" xfId="0" applyNumberFormat="1" applyFont="1" applyFill="1" applyBorder="1" applyAlignment="1">
      <alignment horizontal="center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/>
    <xf numFmtId="3" fontId="2" fillId="5" borderId="1" xfId="0" applyNumberFormat="1" applyFont="1" applyFill="1" applyBorder="1" applyAlignment="1">
      <alignment horizontal="center" vertical="center" readingOrder="2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2" fillId="3" borderId="4" xfId="0" applyFont="1" applyFill="1" applyBorder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textRotation="90" readingOrder="2"/>
    </xf>
    <xf numFmtId="0" fontId="2" fillId="3" borderId="1" xfId="0" applyFont="1" applyFill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readingOrder="2"/>
    </xf>
    <xf numFmtId="0" fontId="8" fillId="3" borderId="2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readingOrder="2"/>
    </xf>
    <xf numFmtId="0" fontId="1" fillId="3" borderId="6" xfId="0" applyFont="1" applyFill="1" applyBorder="1" applyAlignment="1">
      <alignment horizontal="center" vertical="center" readingOrder="2"/>
    </xf>
    <xf numFmtId="0" fontId="1" fillId="3" borderId="7" xfId="0" applyFont="1" applyFill="1" applyBorder="1" applyAlignment="1">
      <alignment horizontal="center" vertical="center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21"/>
  <sheetViews>
    <sheetView rightToLeft="1" tabSelected="1" topLeftCell="E1" zoomScale="90" zoomScaleNormal="90" zoomScaleSheetLayoutView="70" workbookViewId="0">
      <selection activeCell="B5" sqref="B1:B1048576"/>
    </sheetView>
  </sheetViews>
  <sheetFormatPr defaultRowHeight="14.25"/>
  <cols>
    <col min="1" max="1" width="6.625" style="12" bestFit="1" customWidth="1"/>
    <col min="2" max="2" width="15.625" customWidth="1"/>
    <col min="3" max="3" width="27.25" customWidth="1"/>
    <col min="4" max="4" width="18.125" customWidth="1"/>
    <col min="5" max="5" width="10.125" customWidth="1"/>
    <col min="7" max="7" width="20.875" customWidth="1"/>
    <col min="8" max="10" width="9.375" bestFit="1" customWidth="1"/>
    <col min="11" max="11" width="9.375" customWidth="1"/>
    <col min="12" max="12" width="9.375" bestFit="1" customWidth="1"/>
    <col min="13" max="13" width="10.75" bestFit="1" customWidth="1"/>
    <col min="14" max="17" width="9" customWidth="1"/>
    <col min="257" max="257" width="6.625" bestFit="1" customWidth="1"/>
    <col min="258" max="258" width="15.625" customWidth="1"/>
    <col min="259" max="259" width="20.625" customWidth="1"/>
    <col min="261" max="261" width="10.125" bestFit="1" customWidth="1"/>
    <col min="263" max="263" width="20.625" customWidth="1"/>
    <col min="264" max="266" width="9.375" bestFit="1" customWidth="1"/>
    <col min="267" max="267" width="9.375" customWidth="1"/>
    <col min="268" max="268" width="9.375" bestFit="1" customWidth="1"/>
    <col min="269" max="269" width="9.75" bestFit="1" customWidth="1"/>
    <col min="270" max="273" width="9.375" bestFit="1" customWidth="1"/>
    <col min="513" max="513" width="6.625" bestFit="1" customWidth="1"/>
    <col min="514" max="514" width="15.625" customWidth="1"/>
    <col min="515" max="515" width="20.625" customWidth="1"/>
    <col min="517" max="517" width="10.125" bestFit="1" customWidth="1"/>
    <col min="519" max="519" width="20.625" customWidth="1"/>
    <col min="520" max="522" width="9.375" bestFit="1" customWidth="1"/>
    <col min="523" max="523" width="9.375" customWidth="1"/>
    <col min="524" max="524" width="9.375" bestFit="1" customWidth="1"/>
    <col min="525" max="525" width="9.75" bestFit="1" customWidth="1"/>
    <col min="526" max="529" width="9.375" bestFit="1" customWidth="1"/>
    <col min="769" max="769" width="6.625" bestFit="1" customWidth="1"/>
    <col min="770" max="770" width="15.625" customWidth="1"/>
    <col min="771" max="771" width="20.625" customWidth="1"/>
    <col min="773" max="773" width="10.125" bestFit="1" customWidth="1"/>
    <col min="775" max="775" width="20.625" customWidth="1"/>
    <col min="776" max="778" width="9.375" bestFit="1" customWidth="1"/>
    <col min="779" max="779" width="9.375" customWidth="1"/>
    <col min="780" max="780" width="9.375" bestFit="1" customWidth="1"/>
    <col min="781" max="781" width="9.75" bestFit="1" customWidth="1"/>
    <col min="782" max="785" width="9.375" bestFit="1" customWidth="1"/>
    <col min="1025" max="1025" width="6.625" bestFit="1" customWidth="1"/>
    <col min="1026" max="1026" width="15.625" customWidth="1"/>
    <col min="1027" max="1027" width="20.625" customWidth="1"/>
    <col min="1029" max="1029" width="10.125" bestFit="1" customWidth="1"/>
    <col min="1031" max="1031" width="20.625" customWidth="1"/>
    <col min="1032" max="1034" width="9.375" bestFit="1" customWidth="1"/>
    <col min="1035" max="1035" width="9.375" customWidth="1"/>
    <col min="1036" max="1036" width="9.375" bestFit="1" customWidth="1"/>
    <col min="1037" max="1037" width="9.75" bestFit="1" customWidth="1"/>
    <col min="1038" max="1041" width="9.375" bestFit="1" customWidth="1"/>
    <col min="1281" max="1281" width="6.625" bestFit="1" customWidth="1"/>
    <col min="1282" max="1282" width="15.625" customWidth="1"/>
    <col min="1283" max="1283" width="20.625" customWidth="1"/>
    <col min="1285" max="1285" width="10.125" bestFit="1" customWidth="1"/>
    <col min="1287" max="1287" width="20.625" customWidth="1"/>
    <col min="1288" max="1290" width="9.375" bestFit="1" customWidth="1"/>
    <col min="1291" max="1291" width="9.375" customWidth="1"/>
    <col min="1292" max="1292" width="9.375" bestFit="1" customWidth="1"/>
    <col min="1293" max="1293" width="9.75" bestFit="1" customWidth="1"/>
    <col min="1294" max="1297" width="9.375" bestFit="1" customWidth="1"/>
    <col min="1537" max="1537" width="6.625" bestFit="1" customWidth="1"/>
    <col min="1538" max="1538" width="15.625" customWidth="1"/>
    <col min="1539" max="1539" width="20.625" customWidth="1"/>
    <col min="1541" max="1541" width="10.125" bestFit="1" customWidth="1"/>
    <col min="1543" max="1543" width="20.625" customWidth="1"/>
    <col min="1544" max="1546" width="9.375" bestFit="1" customWidth="1"/>
    <col min="1547" max="1547" width="9.375" customWidth="1"/>
    <col min="1548" max="1548" width="9.375" bestFit="1" customWidth="1"/>
    <col min="1549" max="1549" width="9.75" bestFit="1" customWidth="1"/>
    <col min="1550" max="1553" width="9.375" bestFit="1" customWidth="1"/>
    <col min="1793" max="1793" width="6.625" bestFit="1" customWidth="1"/>
    <col min="1794" max="1794" width="15.625" customWidth="1"/>
    <col min="1795" max="1795" width="20.625" customWidth="1"/>
    <col min="1797" max="1797" width="10.125" bestFit="1" customWidth="1"/>
    <col min="1799" max="1799" width="20.625" customWidth="1"/>
    <col min="1800" max="1802" width="9.375" bestFit="1" customWidth="1"/>
    <col min="1803" max="1803" width="9.375" customWidth="1"/>
    <col min="1804" max="1804" width="9.375" bestFit="1" customWidth="1"/>
    <col min="1805" max="1805" width="9.75" bestFit="1" customWidth="1"/>
    <col min="1806" max="1809" width="9.375" bestFit="1" customWidth="1"/>
    <col min="2049" max="2049" width="6.625" bestFit="1" customWidth="1"/>
    <col min="2050" max="2050" width="15.625" customWidth="1"/>
    <col min="2051" max="2051" width="20.625" customWidth="1"/>
    <col min="2053" max="2053" width="10.125" bestFit="1" customWidth="1"/>
    <col min="2055" max="2055" width="20.625" customWidth="1"/>
    <col min="2056" max="2058" width="9.375" bestFit="1" customWidth="1"/>
    <col min="2059" max="2059" width="9.375" customWidth="1"/>
    <col min="2060" max="2060" width="9.375" bestFit="1" customWidth="1"/>
    <col min="2061" max="2061" width="9.75" bestFit="1" customWidth="1"/>
    <col min="2062" max="2065" width="9.375" bestFit="1" customWidth="1"/>
    <col min="2305" max="2305" width="6.625" bestFit="1" customWidth="1"/>
    <col min="2306" max="2306" width="15.625" customWidth="1"/>
    <col min="2307" max="2307" width="20.625" customWidth="1"/>
    <col min="2309" max="2309" width="10.125" bestFit="1" customWidth="1"/>
    <col min="2311" max="2311" width="20.625" customWidth="1"/>
    <col min="2312" max="2314" width="9.375" bestFit="1" customWidth="1"/>
    <col min="2315" max="2315" width="9.375" customWidth="1"/>
    <col min="2316" max="2316" width="9.375" bestFit="1" customWidth="1"/>
    <col min="2317" max="2317" width="9.75" bestFit="1" customWidth="1"/>
    <col min="2318" max="2321" width="9.375" bestFit="1" customWidth="1"/>
    <col min="2561" max="2561" width="6.625" bestFit="1" customWidth="1"/>
    <col min="2562" max="2562" width="15.625" customWidth="1"/>
    <col min="2563" max="2563" width="20.625" customWidth="1"/>
    <col min="2565" max="2565" width="10.125" bestFit="1" customWidth="1"/>
    <col min="2567" max="2567" width="20.625" customWidth="1"/>
    <col min="2568" max="2570" width="9.375" bestFit="1" customWidth="1"/>
    <col min="2571" max="2571" width="9.375" customWidth="1"/>
    <col min="2572" max="2572" width="9.375" bestFit="1" customWidth="1"/>
    <col min="2573" max="2573" width="9.75" bestFit="1" customWidth="1"/>
    <col min="2574" max="2577" width="9.375" bestFit="1" customWidth="1"/>
    <col min="2817" max="2817" width="6.625" bestFit="1" customWidth="1"/>
    <col min="2818" max="2818" width="15.625" customWidth="1"/>
    <col min="2819" max="2819" width="20.625" customWidth="1"/>
    <col min="2821" max="2821" width="10.125" bestFit="1" customWidth="1"/>
    <col min="2823" max="2823" width="20.625" customWidth="1"/>
    <col min="2824" max="2826" width="9.375" bestFit="1" customWidth="1"/>
    <col min="2827" max="2827" width="9.375" customWidth="1"/>
    <col min="2828" max="2828" width="9.375" bestFit="1" customWidth="1"/>
    <col min="2829" max="2829" width="9.75" bestFit="1" customWidth="1"/>
    <col min="2830" max="2833" width="9.375" bestFit="1" customWidth="1"/>
    <col min="3073" max="3073" width="6.625" bestFit="1" customWidth="1"/>
    <col min="3074" max="3074" width="15.625" customWidth="1"/>
    <col min="3075" max="3075" width="20.625" customWidth="1"/>
    <col min="3077" max="3077" width="10.125" bestFit="1" customWidth="1"/>
    <col min="3079" max="3079" width="20.625" customWidth="1"/>
    <col min="3080" max="3082" width="9.375" bestFit="1" customWidth="1"/>
    <col min="3083" max="3083" width="9.375" customWidth="1"/>
    <col min="3084" max="3084" width="9.375" bestFit="1" customWidth="1"/>
    <col min="3085" max="3085" width="9.75" bestFit="1" customWidth="1"/>
    <col min="3086" max="3089" width="9.375" bestFit="1" customWidth="1"/>
    <col min="3329" max="3329" width="6.625" bestFit="1" customWidth="1"/>
    <col min="3330" max="3330" width="15.625" customWidth="1"/>
    <col min="3331" max="3331" width="20.625" customWidth="1"/>
    <col min="3333" max="3333" width="10.125" bestFit="1" customWidth="1"/>
    <col min="3335" max="3335" width="20.625" customWidth="1"/>
    <col min="3336" max="3338" width="9.375" bestFit="1" customWidth="1"/>
    <col min="3339" max="3339" width="9.375" customWidth="1"/>
    <col min="3340" max="3340" width="9.375" bestFit="1" customWidth="1"/>
    <col min="3341" max="3341" width="9.75" bestFit="1" customWidth="1"/>
    <col min="3342" max="3345" width="9.375" bestFit="1" customWidth="1"/>
    <col min="3585" max="3585" width="6.625" bestFit="1" customWidth="1"/>
    <col min="3586" max="3586" width="15.625" customWidth="1"/>
    <col min="3587" max="3587" width="20.625" customWidth="1"/>
    <col min="3589" max="3589" width="10.125" bestFit="1" customWidth="1"/>
    <col min="3591" max="3591" width="20.625" customWidth="1"/>
    <col min="3592" max="3594" width="9.375" bestFit="1" customWidth="1"/>
    <col min="3595" max="3595" width="9.375" customWidth="1"/>
    <col min="3596" max="3596" width="9.375" bestFit="1" customWidth="1"/>
    <col min="3597" max="3597" width="9.75" bestFit="1" customWidth="1"/>
    <col min="3598" max="3601" width="9.375" bestFit="1" customWidth="1"/>
    <col min="3841" max="3841" width="6.625" bestFit="1" customWidth="1"/>
    <col min="3842" max="3842" width="15.625" customWidth="1"/>
    <col min="3843" max="3843" width="20.625" customWidth="1"/>
    <col min="3845" max="3845" width="10.125" bestFit="1" customWidth="1"/>
    <col min="3847" max="3847" width="20.625" customWidth="1"/>
    <col min="3848" max="3850" width="9.375" bestFit="1" customWidth="1"/>
    <col min="3851" max="3851" width="9.375" customWidth="1"/>
    <col min="3852" max="3852" width="9.375" bestFit="1" customWidth="1"/>
    <col min="3853" max="3853" width="9.75" bestFit="1" customWidth="1"/>
    <col min="3854" max="3857" width="9.375" bestFit="1" customWidth="1"/>
    <col min="4097" max="4097" width="6.625" bestFit="1" customWidth="1"/>
    <col min="4098" max="4098" width="15.625" customWidth="1"/>
    <col min="4099" max="4099" width="20.625" customWidth="1"/>
    <col min="4101" max="4101" width="10.125" bestFit="1" customWidth="1"/>
    <col min="4103" max="4103" width="20.625" customWidth="1"/>
    <col min="4104" max="4106" width="9.375" bestFit="1" customWidth="1"/>
    <col min="4107" max="4107" width="9.375" customWidth="1"/>
    <col min="4108" max="4108" width="9.375" bestFit="1" customWidth="1"/>
    <col min="4109" max="4109" width="9.75" bestFit="1" customWidth="1"/>
    <col min="4110" max="4113" width="9.375" bestFit="1" customWidth="1"/>
    <col min="4353" max="4353" width="6.625" bestFit="1" customWidth="1"/>
    <col min="4354" max="4354" width="15.625" customWidth="1"/>
    <col min="4355" max="4355" width="20.625" customWidth="1"/>
    <col min="4357" max="4357" width="10.125" bestFit="1" customWidth="1"/>
    <col min="4359" max="4359" width="20.625" customWidth="1"/>
    <col min="4360" max="4362" width="9.375" bestFit="1" customWidth="1"/>
    <col min="4363" max="4363" width="9.375" customWidth="1"/>
    <col min="4364" max="4364" width="9.375" bestFit="1" customWidth="1"/>
    <col min="4365" max="4365" width="9.75" bestFit="1" customWidth="1"/>
    <col min="4366" max="4369" width="9.375" bestFit="1" customWidth="1"/>
    <col min="4609" max="4609" width="6.625" bestFit="1" customWidth="1"/>
    <col min="4610" max="4610" width="15.625" customWidth="1"/>
    <col min="4611" max="4611" width="20.625" customWidth="1"/>
    <col min="4613" max="4613" width="10.125" bestFit="1" customWidth="1"/>
    <col min="4615" max="4615" width="20.625" customWidth="1"/>
    <col min="4616" max="4618" width="9.375" bestFit="1" customWidth="1"/>
    <col min="4619" max="4619" width="9.375" customWidth="1"/>
    <col min="4620" max="4620" width="9.375" bestFit="1" customWidth="1"/>
    <col min="4621" max="4621" width="9.75" bestFit="1" customWidth="1"/>
    <col min="4622" max="4625" width="9.375" bestFit="1" customWidth="1"/>
    <col min="4865" max="4865" width="6.625" bestFit="1" customWidth="1"/>
    <col min="4866" max="4866" width="15.625" customWidth="1"/>
    <col min="4867" max="4867" width="20.625" customWidth="1"/>
    <col min="4869" max="4869" width="10.125" bestFit="1" customWidth="1"/>
    <col min="4871" max="4871" width="20.625" customWidth="1"/>
    <col min="4872" max="4874" width="9.375" bestFit="1" customWidth="1"/>
    <col min="4875" max="4875" width="9.375" customWidth="1"/>
    <col min="4876" max="4876" width="9.375" bestFit="1" customWidth="1"/>
    <col min="4877" max="4877" width="9.75" bestFit="1" customWidth="1"/>
    <col min="4878" max="4881" width="9.375" bestFit="1" customWidth="1"/>
    <col min="5121" max="5121" width="6.625" bestFit="1" customWidth="1"/>
    <col min="5122" max="5122" width="15.625" customWidth="1"/>
    <col min="5123" max="5123" width="20.625" customWidth="1"/>
    <col min="5125" max="5125" width="10.125" bestFit="1" customWidth="1"/>
    <col min="5127" max="5127" width="20.625" customWidth="1"/>
    <col min="5128" max="5130" width="9.375" bestFit="1" customWidth="1"/>
    <col min="5131" max="5131" width="9.375" customWidth="1"/>
    <col min="5132" max="5132" width="9.375" bestFit="1" customWidth="1"/>
    <col min="5133" max="5133" width="9.75" bestFit="1" customWidth="1"/>
    <col min="5134" max="5137" width="9.375" bestFit="1" customWidth="1"/>
    <col min="5377" max="5377" width="6.625" bestFit="1" customWidth="1"/>
    <col min="5378" max="5378" width="15.625" customWidth="1"/>
    <col min="5379" max="5379" width="20.625" customWidth="1"/>
    <col min="5381" max="5381" width="10.125" bestFit="1" customWidth="1"/>
    <col min="5383" max="5383" width="20.625" customWidth="1"/>
    <col min="5384" max="5386" width="9.375" bestFit="1" customWidth="1"/>
    <col min="5387" max="5387" width="9.375" customWidth="1"/>
    <col min="5388" max="5388" width="9.375" bestFit="1" customWidth="1"/>
    <col min="5389" max="5389" width="9.75" bestFit="1" customWidth="1"/>
    <col min="5390" max="5393" width="9.375" bestFit="1" customWidth="1"/>
    <col min="5633" max="5633" width="6.625" bestFit="1" customWidth="1"/>
    <col min="5634" max="5634" width="15.625" customWidth="1"/>
    <col min="5635" max="5635" width="20.625" customWidth="1"/>
    <col min="5637" max="5637" width="10.125" bestFit="1" customWidth="1"/>
    <col min="5639" max="5639" width="20.625" customWidth="1"/>
    <col min="5640" max="5642" width="9.375" bestFit="1" customWidth="1"/>
    <col min="5643" max="5643" width="9.375" customWidth="1"/>
    <col min="5644" max="5644" width="9.375" bestFit="1" customWidth="1"/>
    <col min="5645" max="5645" width="9.75" bestFit="1" customWidth="1"/>
    <col min="5646" max="5649" width="9.375" bestFit="1" customWidth="1"/>
    <col min="5889" max="5889" width="6.625" bestFit="1" customWidth="1"/>
    <col min="5890" max="5890" width="15.625" customWidth="1"/>
    <col min="5891" max="5891" width="20.625" customWidth="1"/>
    <col min="5893" max="5893" width="10.125" bestFit="1" customWidth="1"/>
    <col min="5895" max="5895" width="20.625" customWidth="1"/>
    <col min="5896" max="5898" width="9.375" bestFit="1" customWidth="1"/>
    <col min="5899" max="5899" width="9.375" customWidth="1"/>
    <col min="5900" max="5900" width="9.375" bestFit="1" customWidth="1"/>
    <col min="5901" max="5901" width="9.75" bestFit="1" customWidth="1"/>
    <col min="5902" max="5905" width="9.375" bestFit="1" customWidth="1"/>
    <col min="6145" max="6145" width="6.625" bestFit="1" customWidth="1"/>
    <col min="6146" max="6146" width="15.625" customWidth="1"/>
    <col min="6147" max="6147" width="20.625" customWidth="1"/>
    <col min="6149" max="6149" width="10.125" bestFit="1" customWidth="1"/>
    <col min="6151" max="6151" width="20.625" customWidth="1"/>
    <col min="6152" max="6154" width="9.375" bestFit="1" customWidth="1"/>
    <col min="6155" max="6155" width="9.375" customWidth="1"/>
    <col min="6156" max="6156" width="9.375" bestFit="1" customWidth="1"/>
    <col min="6157" max="6157" width="9.75" bestFit="1" customWidth="1"/>
    <col min="6158" max="6161" width="9.375" bestFit="1" customWidth="1"/>
    <col min="6401" max="6401" width="6.625" bestFit="1" customWidth="1"/>
    <col min="6402" max="6402" width="15.625" customWidth="1"/>
    <col min="6403" max="6403" width="20.625" customWidth="1"/>
    <col min="6405" max="6405" width="10.125" bestFit="1" customWidth="1"/>
    <col min="6407" max="6407" width="20.625" customWidth="1"/>
    <col min="6408" max="6410" width="9.375" bestFit="1" customWidth="1"/>
    <col min="6411" max="6411" width="9.375" customWidth="1"/>
    <col min="6412" max="6412" width="9.375" bestFit="1" customWidth="1"/>
    <col min="6413" max="6413" width="9.75" bestFit="1" customWidth="1"/>
    <col min="6414" max="6417" width="9.375" bestFit="1" customWidth="1"/>
    <col min="6657" max="6657" width="6.625" bestFit="1" customWidth="1"/>
    <col min="6658" max="6658" width="15.625" customWidth="1"/>
    <col min="6659" max="6659" width="20.625" customWidth="1"/>
    <col min="6661" max="6661" width="10.125" bestFit="1" customWidth="1"/>
    <col min="6663" max="6663" width="20.625" customWidth="1"/>
    <col min="6664" max="6666" width="9.375" bestFit="1" customWidth="1"/>
    <col min="6667" max="6667" width="9.375" customWidth="1"/>
    <col min="6668" max="6668" width="9.375" bestFit="1" customWidth="1"/>
    <col min="6669" max="6669" width="9.75" bestFit="1" customWidth="1"/>
    <col min="6670" max="6673" width="9.375" bestFit="1" customWidth="1"/>
    <col min="6913" max="6913" width="6.625" bestFit="1" customWidth="1"/>
    <col min="6914" max="6914" width="15.625" customWidth="1"/>
    <col min="6915" max="6915" width="20.625" customWidth="1"/>
    <col min="6917" max="6917" width="10.125" bestFit="1" customWidth="1"/>
    <col min="6919" max="6919" width="20.625" customWidth="1"/>
    <col min="6920" max="6922" width="9.375" bestFit="1" customWidth="1"/>
    <col min="6923" max="6923" width="9.375" customWidth="1"/>
    <col min="6924" max="6924" width="9.375" bestFit="1" customWidth="1"/>
    <col min="6925" max="6925" width="9.75" bestFit="1" customWidth="1"/>
    <col min="6926" max="6929" width="9.375" bestFit="1" customWidth="1"/>
    <col min="7169" max="7169" width="6.625" bestFit="1" customWidth="1"/>
    <col min="7170" max="7170" width="15.625" customWidth="1"/>
    <col min="7171" max="7171" width="20.625" customWidth="1"/>
    <col min="7173" max="7173" width="10.125" bestFit="1" customWidth="1"/>
    <col min="7175" max="7175" width="20.625" customWidth="1"/>
    <col min="7176" max="7178" width="9.375" bestFit="1" customWidth="1"/>
    <col min="7179" max="7179" width="9.375" customWidth="1"/>
    <col min="7180" max="7180" width="9.375" bestFit="1" customWidth="1"/>
    <col min="7181" max="7181" width="9.75" bestFit="1" customWidth="1"/>
    <col min="7182" max="7185" width="9.375" bestFit="1" customWidth="1"/>
    <col min="7425" max="7425" width="6.625" bestFit="1" customWidth="1"/>
    <col min="7426" max="7426" width="15.625" customWidth="1"/>
    <col min="7427" max="7427" width="20.625" customWidth="1"/>
    <col min="7429" max="7429" width="10.125" bestFit="1" customWidth="1"/>
    <col min="7431" max="7431" width="20.625" customWidth="1"/>
    <col min="7432" max="7434" width="9.375" bestFit="1" customWidth="1"/>
    <col min="7435" max="7435" width="9.375" customWidth="1"/>
    <col min="7436" max="7436" width="9.375" bestFit="1" customWidth="1"/>
    <col min="7437" max="7437" width="9.75" bestFit="1" customWidth="1"/>
    <col min="7438" max="7441" width="9.375" bestFit="1" customWidth="1"/>
    <col min="7681" max="7681" width="6.625" bestFit="1" customWidth="1"/>
    <col min="7682" max="7682" width="15.625" customWidth="1"/>
    <col min="7683" max="7683" width="20.625" customWidth="1"/>
    <col min="7685" max="7685" width="10.125" bestFit="1" customWidth="1"/>
    <col min="7687" max="7687" width="20.625" customWidth="1"/>
    <col min="7688" max="7690" width="9.375" bestFit="1" customWidth="1"/>
    <col min="7691" max="7691" width="9.375" customWidth="1"/>
    <col min="7692" max="7692" width="9.375" bestFit="1" customWidth="1"/>
    <col min="7693" max="7693" width="9.75" bestFit="1" customWidth="1"/>
    <col min="7694" max="7697" width="9.375" bestFit="1" customWidth="1"/>
    <col min="7937" max="7937" width="6.625" bestFit="1" customWidth="1"/>
    <col min="7938" max="7938" width="15.625" customWidth="1"/>
    <col min="7939" max="7939" width="20.625" customWidth="1"/>
    <col min="7941" max="7941" width="10.125" bestFit="1" customWidth="1"/>
    <col min="7943" max="7943" width="20.625" customWidth="1"/>
    <col min="7944" max="7946" width="9.375" bestFit="1" customWidth="1"/>
    <col min="7947" max="7947" width="9.375" customWidth="1"/>
    <col min="7948" max="7948" width="9.375" bestFit="1" customWidth="1"/>
    <col min="7949" max="7949" width="9.75" bestFit="1" customWidth="1"/>
    <col min="7950" max="7953" width="9.375" bestFit="1" customWidth="1"/>
    <col min="8193" max="8193" width="6.625" bestFit="1" customWidth="1"/>
    <col min="8194" max="8194" width="15.625" customWidth="1"/>
    <col min="8195" max="8195" width="20.625" customWidth="1"/>
    <col min="8197" max="8197" width="10.125" bestFit="1" customWidth="1"/>
    <col min="8199" max="8199" width="20.625" customWidth="1"/>
    <col min="8200" max="8202" width="9.375" bestFit="1" customWidth="1"/>
    <col min="8203" max="8203" width="9.375" customWidth="1"/>
    <col min="8204" max="8204" width="9.375" bestFit="1" customWidth="1"/>
    <col min="8205" max="8205" width="9.75" bestFit="1" customWidth="1"/>
    <col min="8206" max="8209" width="9.375" bestFit="1" customWidth="1"/>
    <col min="8449" max="8449" width="6.625" bestFit="1" customWidth="1"/>
    <col min="8450" max="8450" width="15.625" customWidth="1"/>
    <col min="8451" max="8451" width="20.625" customWidth="1"/>
    <col min="8453" max="8453" width="10.125" bestFit="1" customWidth="1"/>
    <col min="8455" max="8455" width="20.625" customWidth="1"/>
    <col min="8456" max="8458" width="9.375" bestFit="1" customWidth="1"/>
    <col min="8459" max="8459" width="9.375" customWidth="1"/>
    <col min="8460" max="8460" width="9.375" bestFit="1" customWidth="1"/>
    <col min="8461" max="8461" width="9.75" bestFit="1" customWidth="1"/>
    <col min="8462" max="8465" width="9.375" bestFit="1" customWidth="1"/>
    <col min="8705" max="8705" width="6.625" bestFit="1" customWidth="1"/>
    <col min="8706" max="8706" width="15.625" customWidth="1"/>
    <col min="8707" max="8707" width="20.625" customWidth="1"/>
    <col min="8709" max="8709" width="10.125" bestFit="1" customWidth="1"/>
    <col min="8711" max="8711" width="20.625" customWidth="1"/>
    <col min="8712" max="8714" width="9.375" bestFit="1" customWidth="1"/>
    <col min="8715" max="8715" width="9.375" customWidth="1"/>
    <col min="8716" max="8716" width="9.375" bestFit="1" customWidth="1"/>
    <col min="8717" max="8717" width="9.75" bestFit="1" customWidth="1"/>
    <col min="8718" max="8721" width="9.375" bestFit="1" customWidth="1"/>
    <col min="8961" max="8961" width="6.625" bestFit="1" customWidth="1"/>
    <col min="8962" max="8962" width="15.625" customWidth="1"/>
    <col min="8963" max="8963" width="20.625" customWidth="1"/>
    <col min="8965" max="8965" width="10.125" bestFit="1" customWidth="1"/>
    <col min="8967" max="8967" width="20.625" customWidth="1"/>
    <col min="8968" max="8970" width="9.375" bestFit="1" customWidth="1"/>
    <col min="8971" max="8971" width="9.375" customWidth="1"/>
    <col min="8972" max="8972" width="9.375" bestFit="1" customWidth="1"/>
    <col min="8973" max="8973" width="9.75" bestFit="1" customWidth="1"/>
    <col min="8974" max="8977" width="9.375" bestFit="1" customWidth="1"/>
    <col min="9217" max="9217" width="6.625" bestFit="1" customWidth="1"/>
    <col min="9218" max="9218" width="15.625" customWidth="1"/>
    <col min="9219" max="9219" width="20.625" customWidth="1"/>
    <col min="9221" max="9221" width="10.125" bestFit="1" customWidth="1"/>
    <col min="9223" max="9223" width="20.625" customWidth="1"/>
    <col min="9224" max="9226" width="9.375" bestFit="1" customWidth="1"/>
    <col min="9227" max="9227" width="9.375" customWidth="1"/>
    <col min="9228" max="9228" width="9.375" bestFit="1" customWidth="1"/>
    <col min="9229" max="9229" width="9.75" bestFit="1" customWidth="1"/>
    <col min="9230" max="9233" width="9.375" bestFit="1" customWidth="1"/>
    <col min="9473" max="9473" width="6.625" bestFit="1" customWidth="1"/>
    <col min="9474" max="9474" width="15.625" customWidth="1"/>
    <col min="9475" max="9475" width="20.625" customWidth="1"/>
    <col min="9477" max="9477" width="10.125" bestFit="1" customWidth="1"/>
    <col min="9479" max="9479" width="20.625" customWidth="1"/>
    <col min="9480" max="9482" width="9.375" bestFit="1" customWidth="1"/>
    <col min="9483" max="9483" width="9.375" customWidth="1"/>
    <col min="9484" max="9484" width="9.375" bestFit="1" customWidth="1"/>
    <col min="9485" max="9485" width="9.75" bestFit="1" customWidth="1"/>
    <col min="9486" max="9489" width="9.375" bestFit="1" customWidth="1"/>
    <col min="9729" max="9729" width="6.625" bestFit="1" customWidth="1"/>
    <col min="9730" max="9730" width="15.625" customWidth="1"/>
    <col min="9731" max="9731" width="20.625" customWidth="1"/>
    <col min="9733" max="9733" width="10.125" bestFit="1" customWidth="1"/>
    <col min="9735" max="9735" width="20.625" customWidth="1"/>
    <col min="9736" max="9738" width="9.375" bestFit="1" customWidth="1"/>
    <col min="9739" max="9739" width="9.375" customWidth="1"/>
    <col min="9740" max="9740" width="9.375" bestFit="1" customWidth="1"/>
    <col min="9741" max="9741" width="9.75" bestFit="1" customWidth="1"/>
    <col min="9742" max="9745" width="9.375" bestFit="1" customWidth="1"/>
    <col min="9985" max="9985" width="6.625" bestFit="1" customWidth="1"/>
    <col min="9986" max="9986" width="15.625" customWidth="1"/>
    <col min="9987" max="9987" width="20.625" customWidth="1"/>
    <col min="9989" max="9989" width="10.125" bestFit="1" customWidth="1"/>
    <col min="9991" max="9991" width="20.625" customWidth="1"/>
    <col min="9992" max="9994" width="9.375" bestFit="1" customWidth="1"/>
    <col min="9995" max="9995" width="9.375" customWidth="1"/>
    <col min="9996" max="9996" width="9.375" bestFit="1" customWidth="1"/>
    <col min="9997" max="9997" width="9.75" bestFit="1" customWidth="1"/>
    <col min="9998" max="10001" width="9.375" bestFit="1" customWidth="1"/>
    <col min="10241" max="10241" width="6.625" bestFit="1" customWidth="1"/>
    <col min="10242" max="10242" width="15.625" customWidth="1"/>
    <col min="10243" max="10243" width="20.625" customWidth="1"/>
    <col min="10245" max="10245" width="10.125" bestFit="1" customWidth="1"/>
    <col min="10247" max="10247" width="20.625" customWidth="1"/>
    <col min="10248" max="10250" width="9.375" bestFit="1" customWidth="1"/>
    <col min="10251" max="10251" width="9.375" customWidth="1"/>
    <col min="10252" max="10252" width="9.375" bestFit="1" customWidth="1"/>
    <col min="10253" max="10253" width="9.75" bestFit="1" customWidth="1"/>
    <col min="10254" max="10257" width="9.375" bestFit="1" customWidth="1"/>
    <col min="10497" max="10497" width="6.625" bestFit="1" customWidth="1"/>
    <col min="10498" max="10498" width="15.625" customWidth="1"/>
    <col min="10499" max="10499" width="20.625" customWidth="1"/>
    <col min="10501" max="10501" width="10.125" bestFit="1" customWidth="1"/>
    <col min="10503" max="10503" width="20.625" customWidth="1"/>
    <col min="10504" max="10506" width="9.375" bestFit="1" customWidth="1"/>
    <col min="10507" max="10507" width="9.375" customWidth="1"/>
    <col min="10508" max="10508" width="9.375" bestFit="1" customWidth="1"/>
    <col min="10509" max="10509" width="9.75" bestFit="1" customWidth="1"/>
    <col min="10510" max="10513" width="9.375" bestFit="1" customWidth="1"/>
    <col min="10753" max="10753" width="6.625" bestFit="1" customWidth="1"/>
    <col min="10754" max="10754" width="15.625" customWidth="1"/>
    <col min="10755" max="10755" width="20.625" customWidth="1"/>
    <col min="10757" max="10757" width="10.125" bestFit="1" customWidth="1"/>
    <col min="10759" max="10759" width="20.625" customWidth="1"/>
    <col min="10760" max="10762" width="9.375" bestFit="1" customWidth="1"/>
    <col min="10763" max="10763" width="9.375" customWidth="1"/>
    <col min="10764" max="10764" width="9.375" bestFit="1" customWidth="1"/>
    <col min="10765" max="10765" width="9.75" bestFit="1" customWidth="1"/>
    <col min="10766" max="10769" width="9.375" bestFit="1" customWidth="1"/>
    <col min="11009" max="11009" width="6.625" bestFit="1" customWidth="1"/>
    <col min="11010" max="11010" width="15.625" customWidth="1"/>
    <col min="11011" max="11011" width="20.625" customWidth="1"/>
    <col min="11013" max="11013" width="10.125" bestFit="1" customWidth="1"/>
    <col min="11015" max="11015" width="20.625" customWidth="1"/>
    <col min="11016" max="11018" width="9.375" bestFit="1" customWidth="1"/>
    <col min="11019" max="11019" width="9.375" customWidth="1"/>
    <col min="11020" max="11020" width="9.375" bestFit="1" customWidth="1"/>
    <col min="11021" max="11021" width="9.75" bestFit="1" customWidth="1"/>
    <col min="11022" max="11025" width="9.375" bestFit="1" customWidth="1"/>
    <col min="11265" max="11265" width="6.625" bestFit="1" customWidth="1"/>
    <col min="11266" max="11266" width="15.625" customWidth="1"/>
    <col min="11267" max="11267" width="20.625" customWidth="1"/>
    <col min="11269" max="11269" width="10.125" bestFit="1" customWidth="1"/>
    <col min="11271" max="11271" width="20.625" customWidth="1"/>
    <col min="11272" max="11274" width="9.375" bestFit="1" customWidth="1"/>
    <col min="11275" max="11275" width="9.375" customWidth="1"/>
    <col min="11276" max="11276" width="9.375" bestFit="1" customWidth="1"/>
    <col min="11277" max="11277" width="9.75" bestFit="1" customWidth="1"/>
    <col min="11278" max="11281" width="9.375" bestFit="1" customWidth="1"/>
    <col min="11521" max="11521" width="6.625" bestFit="1" customWidth="1"/>
    <col min="11522" max="11522" width="15.625" customWidth="1"/>
    <col min="11523" max="11523" width="20.625" customWidth="1"/>
    <col min="11525" max="11525" width="10.125" bestFit="1" customWidth="1"/>
    <col min="11527" max="11527" width="20.625" customWidth="1"/>
    <col min="11528" max="11530" width="9.375" bestFit="1" customWidth="1"/>
    <col min="11531" max="11531" width="9.375" customWidth="1"/>
    <col min="11532" max="11532" width="9.375" bestFit="1" customWidth="1"/>
    <col min="11533" max="11533" width="9.75" bestFit="1" customWidth="1"/>
    <col min="11534" max="11537" width="9.375" bestFit="1" customWidth="1"/>
    <col min="11777" max="11777" width="6.625" bestFit="1" customWidth="1"/>
    <col min="11778" max="11778" width="15.625" customWidth="1"/>
    <col min="11779" max="11779" width="20.625" customWidth="1"/>
    <col min="11781" max="11781" width="10.125" bestFit="1" customWidth="1"/>
    <col min="11783" max="11783" width="20.625" customWidth="1"/>
    <col min="11784" max="11786" width="9.375" bestFit="1" customWidth="1"/>
    <col min="11787" max="11787" width="9.375" customWidth="1"/>
    <col min="11788" max="11788" width="9.375" bestFit="1" customWidth="1"/>
    <col min="11789" max="11789" width="9.75" bestFit="1" customWidth="1"/>
    <col min="11790" max="11793" width="9.375" bestFit="1" customWidth="1"/>
    <col min="12033" max="12033" width="6.625" bestFit="1" customWidth="1"/>
    <col min="12034" max="12034" width="15.625" customWidth="1"/>
    <col min="12035" max="12035" width="20.625" customWidth="1"/>
    <col min="12037" max="12037" width="10.125" bestFit="1" customWidth="1"/>
    <col min="12039" max="12039" width="20.625" customWidth="1"/>
    <col min="12040" max="12042" width="9.375" bestFit="1" customWidth="1"/>
    <col min="12043" max="12043" width="9.375" customWidth="1"/>
    <col min="12044" max="12044" width="9.375" bestFit="1" customWidth="1"/>
    <col min="12045" max="12045" width="9.75" bestFit="1" customWidth="1"/>
    <col min="12046" max="12049" width="9.375" bestFit="1" customWidth="1"/>
    <col min="12289" max="12289" width="6.625" bestFit="1" customWidth="1"/>
    <col min="12290" max="12290" width="15.625" customWidth="1"/>
    <col min="12291" max="12291" width="20.625" customWidth="1"/>
    <col min="12293" max="12293" width="10.125" bestFit="1" customWidth="1"/>
    <col min="12295" max="12295" width="20.625" customWidth="1"/>
    <col min="12296" max="12298" width="9.375" bestFit="1" customWidth="1"/>
    <col min="12299" max="12299" width="9.375" customWidth="1"/>
    <col min="12300" max="12300" width="9.375" bestFit="1" customWidth="1"/>
    <col min="12301" max="12301" width="9.75" bestFit="1" customWidth="1"/>
    <col min="12302" max="12305" width="9.375" bestFit="1" customWidth="1"/>
    <col min="12545" max="12545" width="6.625" bestFit="1" customWidth="1"/>
    <col min="12546" max="12546" width="15.625" customWidth="1"/>
    <col min="12547" max="12547" width="20.625" customWidth="1"/>
    <col min="12549" max="12549" width="10.125" bestFit="1" customWidth="1"/>
    <col min="12551" max="12551" width="20.625" customWidth="1"/>
    <col min="12552" max="12554" width="9.375" bestFit="1" customWidth="1"/>
    <col min="12555" max="12555" width="9.375" customWidth="1"/>
    <col min="12556" max="12556" width="9.375" bestFit="1" customWidth="1"/>
    <col min="12557" max="12557" width="9.75" bestFit="1" customWidth="1"/>
    <col min="12558" max="12561" width="9.375" bestFit="1" customWidth="1"/>
    <col min="12801" max="12801" width="6.625" bestFit="1" customWidth="1"/>
    <col min="12802" max="12802" width="15.625" customWidth="1"/>
    <col min="12803" max="12803" width="20.625" customWidth="1"/>
    <col min="12805" max="12805" width="10.125" bestFit="1" customWidth="1"/>
    <col min="12807" max="12807" width="20.625" customWidth="1"/>
    <col min="12808" max="12810" width="9.375" bestFit="1" customWidth="1"/>
    <col min="12811" max="12811" width="9.375" customWidth="1"/>
    <col min="12812" max="12812" width="9.375" bestFit="1" customWidth="1"/>
    <col min="12813" max="12813" width="9.75" bestFit="1" customWidth="1"/>
    <col min="12814" max="12817" width="9.375" bestFit="1" customWidth="1"/>
    <col min="13057" max="13057" width="6.625" bestFit="1" customWidth="1"/>
    <col min="13058" max="13058" width="15.625" customWidth="1"/>
    <col min="13059" max="13059" width="20.625" customWidth="1"/>
    <col min="13061" max="13061" width="10.125" bestFit="1" customWidth="1"/>
    <col min="13063" max="13063" width="20.625" customWidth="1"/>
    <col min="13064" max="13066" width="9.375" bestFit="1" customWidth="1"/>
    <col min="13067" max="13067" width="9.375" customWidth="1"/>
    <col min="13068" max="13068" width="9.375" bestFit="1" customWidth="1"/>
    <col min="13069" max="13069" width="9.75" bestFit="1" customWidth="1"/>
    <col min="13070" max="13073" width="9.375" bestFit="1" customWidth="1"/>
    <col min="13313" max="13313" width="6.625" bestFit="1" customWidth="1"/>
    <col min="13314" max="13314" width="15.625" customWidth="1"/>
    <col min="13315" max="13315" width="20.625" customWidth="1"/>
    <col min="13317" max="13317" width="10.125" bestFit="1" customWidth="1"/>
    <col min="13319" max="13319" width="20.625" customWidth="1"/>
    <col min="13320" max="13322" width="9.375" bestFit="1" customWidth="1"/>
    <col min="13323" max="13323" width="9.375" customWidth="1"/>
    <col min="13324" max="13324" width="9.375" bestFit="1" customWidth="1"/>
    <col min="13325" max="13325" width="9.75" bestFit="1" customWidth="1"/>
    <col min="13326" max="13329" width="9.375" bestFit="1" customWidth="1"/>
    <col min="13569" max="13569" width="6.625" bestFit="1" customWidth="1"/>
    <col min="13570" max="13570" width="15.625" customWidth="1"/>
    <col min="13571" max="13571" width="20.625" customWidth="1"/>
    <col min="13573" max="13573" width="10.125" bestFit="1" customWidth="1"/>
    <col min="13575" max="13575" width="20.625" customWidth="1"/>
    <col min="13576" max="13578" width="9.375" bestFit="1" customWidth="1"/>
    <col min="13579" max="13579" width="9.375" customWidth="1"/>
    <col min="13580" max="13580" width="9.375" bestFit="1" customWidth="1"/>
    <col min="13581" max="13581" width="9.75" bestFit="1" customWidth="1"/>
    <col min="13582" max="13585" width="9.375" bestFit="1" customWidth="1"/>
    <col min="13825" max="13825" width="6.625" bestFit="1" customWidth="1"/>
    <col min="13826" max="13826" width="15.625" customWidth="1"/>
    <col min="13827" max="13827" width="20.625" customWidth="1"/>
    <col min="13829" max="13829" width="10.125" bestFit="1" customWidth="1"/>
    <col min="13831" max="13831" width="20.625" customWidth="1"/>
    <col min="13832" max="13834" width="9.375" bestFit="1" customWidth="1"/>
    <col min="13835" max="13835" width="9.375" customWidth="1"/>
    <col min="13836" max="13836" width="9.375" bestFit="1" customWidth="1"/>
    <col min="13837" max="13837" width="9.75" bestFit="1" customWidth="1"/>
    <col min="13838" max="13841" width="9.375" bestFit="1" customWidth="1"/>
    <col min="14081" max="14081" width="6.625" bestFit="1" customWidth="1"/>
    <col min="14082" max="14082" width="15.625" customWidth="1"/>
    <col min="14083" max="14083" width="20.625" customWidth="1"/>
    <col min="14085" max="14085" width="10.125" bestFit="1" customWidth="1"/>
    <col min="14087" max="14087" width="20.625" customWidth="1"/>
    <col min="14088" max="14090" width="9.375" bestFit="1" customWidth="1"/>
    <col min="14091" max="14091" width="9.375" customWidth="1"/>
    <col min="14092" max="14092" width="9.375" bestFit="1" customWidth="1"/>
    <col min="14093" max="14093" width="9.75" bestFit="1" customWidth="1"/>
    <col min="14094" max="14097" width="9.375" bestFit="1" customWidth="1"/>
    <col min="14337" max="14337" width="6.625" bestFit="1" customWidth="1"/>
    <col min="14338" max="14338" width="15.625" customWidth="1"/>
    <col min="14339" max="14339" width="20.625" customWidth="1"/>
    <col min="14341" max="14341" width="10.125" bestFit="1" customWidth="1"/>
    <col min="14343" max="14343" width="20.625" customWidth="1"/>
    <col min="14344" max="14346" width="9.375" bestFit="1" customWidth="1"/>
    <col min="14347" max="14347" width="9.375" customWidth="1"/>
    <col min="14348" max="14348" width="9.375" bestFit="1" customWidth="1"/>
    <col min="14349" max="14349" width="9.75" bestFit="1" customWidth="1"/>
    <col min="14350" max="14353" width="9.375" bestFit="1" customWidth="1"/>
    <col min="14593" max="14593" width="6.625" bestFit="1" customWidth="1"/>
    <col min="14594" max="14594" width="15.625" customWidth="1"/>
    <col min="14595" max="14595" width="20.625" customWidth="1"/>
    <col min="14597" max="14597" width="10.125" bestFit="1" customWidth="1"/>
    <col min="14599" max="14599" width="20.625" customWidth="1"/>
    <col min="14600" max="14602" width="9.375" bestFit="1" customWidth="1"/>
    <col min="14603" max="14603" width="9.375" customWidth="1"/>
    <col min="14604" max="14604" width="9.375" bestFit="1" customWidth="1"/>
    <col min="14605" max="14605" width="9.75" bestFit="1" customWidth="1"/>
    <col min="14606" max="14609" width="9.375" bestFit="1" customWidth="1"/>
    <col min="14849" max="14849" width="6.625" bestFit="1" customWidth="1"/>
    <col min="14850" max="14850" width="15.625" customWidth="1"/>
    <col min="14851" max="14851" width="20.625" customWidth="1"/>
    <col min="14853" max="14853" width="10.125" bestFit="1" customWidth="1"/>
    <col min="14855" max="14855" width="20.625" customWidth="1"/>
    <col min="14856" max="14858" width="9.375" bestFit="1" customWidth="1"/>
    <col min="14859" max="14859" width="9.375" customWidth="1"/>
    <col min="14860" max="14860" width="9.375" bestFit="1" customWidth="1"/>
    <col min="14861" max="14861" width="9.75" bestFit="1" customWidth="1"/>
    <col min="14862" max="14865" width="9.375" bestFit="1" customWidth="1"/>
    <col min="15105" max="15105" width="6.625" bestFit="1" customWidth="1"/>
    <col min="15106" max="15106" width="15.625" customWidth="1"/>
    <col min="15107" max="15107" width="20.625" customWidth="1"/>
    <col min="15109" max="15109" width="10.125" bestFit="1" customWidth="1"/>
    <col min="15111" max="15111" width="20.625" customWidth="1"/>
    <col min="15112" max="15114" width="9.375" bestFit="1" customWidth="1"/>
    <col min="15115" max="15115" width="9.375" customWidth="1"/>
    <col min="15116" max="15116" width="9.375" bestFit="1" customWidth="1"/>
    <col min="15117" max="15117" width="9.75" bestFit="1" customWidth="1"/>
    <col min="15118" max="15121" width="9.375" bestFit="1" customWidth="1"/>
    <col min="15361" max="15361" width="6.625" bestFit="1" customWidth="1"/>
    <col min="15362" max="15362" width="15.625" customWidth="1"/>
    <col min="15363" max="15363" width="20.625" customWidth="1"/>
    <col min="15365" max="15365" width="10.125" bestFit="1" customWidth="1"/>
    <col min="15367" max="15367" width="20.625" customWidth="1"/>
    <col min="15368" max="15370" width="9.375" bestFit="1" customWidth="1"/>
    <col min="15371" max="15371" width="9.375" customWidth="1"/>
    <col min="15372" max="15372" width="9.375" bestFit="1" customWidth="1"/>
    <col min="15373" max="15373" width="9.75" bestFit="1" customWidth="1"/>
    <col min="15374" max="15377" width="9.375" bestFit="1" customWidth="1"/>
    <col min="15617" max="15617" width="6.625" bestFit="1" customWidth="1"/>
    <col min="15618" max="15618" width="15.625" customWidth="1"/>
    <col min="15619" max="15619" width="20.625" customWidth="1"/>
    <col min="15621" max="15621" width="10.125" bestFit="1" customWidth="1"/>
    <col min="15623" max="15623" width="20.625" customWidth="1"/>
    <col min="15624" max="15626" width="9.375" bestFit="1" customWidth="1"/>
    <col min="15627" max="15627" width="9.375" customWidth="1"/>
    <col min="15628" max="15628" width="9.375" bestFit="1" customWidth="1"/>
    <col min="15629" max="15629" width="9.75" bestFit="1" customWidth="1"/>
    <col min="15630" max="15633" width="9.375" bestFit="1" customWidth="1"/>
    <col min="15873" max="15873" width="6.625" bestFit="1" customWidth="1"/>
    <col min="15874" max="15874" width="15.625" customWidth="1"/>
    <col min="15875" max="15875" width="20.625" customWidth="1"/>
    <col min="15877" max="15877" width="10.125" bestFit="1" customWidth="1"/>
    <col min="15879" max="15879" width="20.625" customWidth="1"/>
    <col min="15880" max="15882" width="9.375" bestFit="1" customWidth="1"/>
    <col min="15883" max="15883" width="9.375" customWidth="1"/>
    <col min="15884" max="15884" width="9.375" bestFit="1" customWidth="1"/>
    <col min="15885" max="15885" width="9.75" bestFit="1" customWidth="1"/>
    <col min="15886" max="15889" width="9.375" bestFit="1" customWidth="1"/>
    <col min="16129" max="16129" width="6.625" bestFit="1" customWidth="1"/>
    <col min="16130" max="16130" width="15.625" customWidth="1"/>
    <col min="16131" max="16131" width="20.625" customWidth="1"/>
    <col min="16133" max="16133" width="10.125" bestFit="1" customWidth="1"/>
    <col min="16135" max="16135" width="20.625" customWidth="1"/>
    <col min="16136" max="16138" width="9.375" bestFit="1" customWidth="1"/>
    <col min="16139" max="16139" width="9.375" customWidth="1"/>
    <col min="16140" max="16140" width="9.375" bestFit="1" customWidth="1"/>
    <col min="16141" max="16141" width="9.75" bestFit="1" customWidth="1"/>
    <col min="16142" max="16145" width="9.375" bestFit="1" customWidth="1"/>
  </cols>
  <sheetData>
    <row r="1" spans="1:17" ht="27" customHeight="1">
      <c r="A1" s="20" t="s">
        <v>66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" hidden="1" customHeight="1">
      <c r="A2" s="17" t="s">
        <v>0</v>
      </c>
      <c r="B2" s="18" t="s">
        <v>1</v>
      </c>
      <c r="C2" s="19" t="s">
        <v>2</v>
      </c>
      <c r="D2" s="14" t="s">
        <v>14</v>
      </c>
      <c r="E2" s="21" t="s">
        <v>3</v>
      </c>
      <c r="F2" s="21"/>
      <c r="G2" s="22" t="s">
        <v>4</v>
      </c>
      <c r="H2" s="29" t="s">
        <v>13</v>
      </c>
      <c r="I2" s="30"/>
      <c r="J2" s="30"/>
      <c r="K2" s="30"/>
      <c r="L2" s="30"/>
      <c r="M2" s="31"/>
      <c r="N2" s="21" t="s">
        <v>16</v>
      </c>
      <c r="O2" s="23" t="s">
        <v>15</v>
      </c>
      <c r="P2" s="21" t="s">
        <v>5</v>
      </c>
      <c r="Q2" s="21" t="s">
        <v>6</v>
      </c>
    </row>
    <row r="3" spans="1:17" ht="18" hidden="1" customHeight="1">
      <c r="A3" s="17"/>
      <c r="B3" s="18"/>
      <c r="C3" s="19"/>
      <c r="D3" s="15"/>
      <c r="E3" s="21"/>
      <c r="F3" s="21"/>
      <c r="G3" s="22"/>
      <c r="H3" s="26" t="s">
        <v>18</v>
      </c>
      <c r="I3" s="32" t="s">
        <v>19</v>
      </c>
      <c r="J3" s="33"/>
      <c r="K3" s="34"/>
      <c r="L3" s="27" t="s">
        <v>65</v>
      </c>
      <c r="M3" s="19" t="s">
        <v>7</v>
      </c>
      <c r="N3" s="21"/>
      <c r="O3" s="24"/>
      <c r="P3" s="21"/>
      <c r="Q3" s="21"/>
    </row>
    <row r="4" spans="1:17" ht="34.5" hidden="1" customHeight="1">
      <c r="A4" s="17"/>
      <c r="B4" s="18"/>
      <c r="C4" s="19"/>
      <c r="D4" s="16"/>
      <c r="E4" s="1" t="s">
        <v>8</v>
      </c>
      <c r="F4" s="2" t="s">
        <v>9</v>
      </c>
      <c r="G4" s="22"/>
      <c r="H4" s="26"/>
      <c r="I4" s="2" t="s">
        <v>10</v>
      </c>
      <c r="J4" s="2" t="s">
        <v>11</v>
      </c>
      <c r="K4" s="2" t="s">
        <v>17</v>
      </c>
      <c r="L4" s="28"/>
      <c r="M4" s="19"/>
      <c r="N4" s="21"/>
      <c r="O4" s="25"/>
      <c r="P4" s="21"/>
      <c r="Q4" s="21"/>
    </row>
    <row r="5" spans="1:17" ht="24.75" hidden="1" customHeight="1">
      <c r="A5" s="11">
        <v>1</v>
      </c>
      <c r="B5" s="6" t="s">
        <v>20</v>
      </c>
      <c r="C5" s="7" t="s">
        <v>21</v>
      </c>
      <c r="D5" s="7" t="s">
        <v>22</v>
      </c>
      <c r="E5" s="3">
        <v>12524</v>
      </c>
      <c r="F5" s="8" t="s">
        <v>23</v>
      </c>
      <c r="G5" s="7" t="s">
        <v>24</v>
      </c>
      <c r="H5" s="3">
        <v>40000</v>
      </c>
      <c r="I5" s="3">
        <v>0</v>
      </c>
      <c r="J5" s="3">
        <v>0</v>
      </c>
      <c r="K5" s="4">
        <f>SUM(I5:J5)</f>
        <v>0</v>
      </c>
      <c r="L5" s="3">
        <v>35000</v>
      </c>
      <c r="M5" s="4">
        <f>L5+K5+H5</f>
        <v>75000</v>
      </c>
      <c r="N5" s="3">
        <v>50</v>
      </c>
      <c r="O5" s="3">
        <v>35</v>
      </c>
      <c r="P5" s="3">
        <v>50</v>
      </c>
      <c r="Q5" s="3">
        <v>1</v>
      </c>
    </row>
    <row r="6" spans="1:17" ht="24.75" hidden="1" customHeight="1">
      <c r="A6" s="11">
        <v>2</v>
      </c>
      <c r="B6" s="6" t="s">
        <v>25</v>
      </c>
      <c r="C6" s="7" t="s">
        <v>26</v>
      </c>
      <c r="D6" s="7" t="s">
        <v>27</v>
      </c>
      <c r="E6" s="3">
        <v>1200</v>
      </c>
      <c r="F6" s="8" t="s">
        <v>28</v>
      </c>
      <c r="G6" s="7" t="s">
        <v>29</v>
      </c>
      <c r="H6" s="3">
        <v>31480</v>
      </c>
      <c r="I6" s="3">
        <v>0</v>
      </c>
      <c r="J6" s="3">
        <v>0</v>
      </c>
      <c r="K6" s="4">
        <f t="shared" ref="K6:K20" si="0">SUM(I6:J6)</f>
        <v>0</v>
      </c>
      <c r="L6" s="3">
        <v>40000</v>
      </c>
      <c r="M6" s="4">
        <f t="shared" ref="M6:M20" si="1">L6+K6+H6</f>
        <v>71480</v>
      </c>
      <c r="N6" s="3">
        <v>100</v>
      </c>
      <c r="O6" s="3">
        <v>90</v>
      </c>
      <c r="P6" s="3">
        <v>100</v>
      </c>
      <c r="Q6" s="3">
        <v>1</v>
      </c>
    </row>
    <row r="7" spans="1:17" ht="24.75" hidden="1" customHeight="1">
      <c r="A7" s="11">
        <v>3</v>
      </c>
      <c r="B7" s="6" t="s">
        <v>20</v>
      </c>
      <c r="C7" s="7" t="s">
        <v>30</v>
      </c>
      <c r="D7" s="7" t="s">
        <v>31</v>
      </c>
      <c r="E7" s="3">
        <v>100</v>
      </c>
      <c r="F7" s="8" t="s">
        <v>32</v>
      </c>
      <c r="G7" s="7" t="s">
        <v>33</v>
      </c>
      <c r="H7" s="3">
        <v>5000</v>
      </c>
      <c r="I7" s="3">
        <v>0</v>
      </c>
      <c r="J7" s="3">
        <v>0</v>
      </c>
      <c r="K7" s="4">
        <f t="shared" si="0"/>
        <v>0</v>
      </c>
      <c r="L7" s="3">
        <v>15000</v>
      </c>
      <c r="M7" s="4">
        <f t="shared" si="1"/>
        <v>20000</v>
      </c>
      <c r="N7" s="3">
        <v>5</v>
      </c>
      <c r="O7" s="3">
        <v>5</v>
      </c>
      <c r="P7" s="3">
        <v>1</v>
      </c>
      <c r="Q7" s="3">
        <v>1</v>
      </c>
    </row>
    <row r="8" spans="1:17" ht="24.75" hidden="1" customHeight="1">
      <c r="A8" s="11">
        <v>4</v>
      </c>
      <c r="B8" s="6" t="s">
        <v>34</v>
      </c>
      <c r="C8" s="7" t="s">
        <v>35</v>
      </c>
      <c r="D8" s="7" t="s">
        <v>31</v>
      </c>
      <c r="E8" s="3">
        <v>50000</v>
      </c>
      <c r="F8" s="8" t="s">
        <v>36</v>
      </c>
      <c r="G8" s="7" t="s">
        <v>37</v>
      </c>
      <c r="H8" s="3">
        <v>0</v>
      </c>
      <c r="I8" s="3">
        <v>0</v>
      </c>
      <c r="J8" s="3">
        <v>0</v>
      </c>
      <c r="K8" s="4">
        <f t="shared" si="0"/>
        <v>0</v>
      </c>
      <c r="L8" s="3">
        <v>20000</v>
      </c>
      <c r="M8" s="4">
        <f t="shared" si="1"/>
        <v>20000</v>
      </c>
      <c r="N8" s="3">
        <v>5</v>
      </c>
      <c r="O8" s="3">
        <v>3</v>
      </c>
      <c r="P8" s="3">
        <v>3</v>
      </c>
      <c r="Q8" s="3">
        <v>1</v>
      </c>
    </row>
    <row r="9" spans="1:17" ht="24.75" hidden="1" customHeight="1">
      <c r="A9" s="11">
        <v>5</v>
      </c>
      <c r="B9" s="6" t="s">
        <v>34</v>
      </c>
      <c r="C9" s="7" t="s">
        <v>38</v>
      </c>
      <c r="D9" s="7" t="s">
        <v>27</v>
      </c>
      <c r="E9" s="3">
        <v>710</v>
      </c>
      <c r="F9" s="8" t="s">
        <v>28</v>
      </c>
      <c r="G9" s="7" t="s">
        <v>39</v>
      </c>
      <c r="H9" s="3">
        <v>9900</v>
      </c>
      <c r="I9" s="3">
        <v>0</v>
      </c>
      <c r="J9" s="3">
        <v>0</v>
      </c>
      <c r="K9" s="4">
        <f t="shared" si="0"/>
        <v>0</v>
      </c>
      <c r="L9" s="3">
        <v>10000</v>
      </c>
      <c r="M9" s="4">
        <f t="shared" si="1"/>
        <v>19900</v>
      </c>
      <c r="N9" s="3">
        <v>18</v>
      </c>
      <c r="O9" s="3">
        <v>18</v>
      </c>
      <c r="P9" s="3">
        <v>200</v>
      </c>
      <c r="Q9" s="3">
        <v>7</v>
      </c>
    </row>
    <row r="10" spans="1:17" ht="24.75" hidden="1" customHeight="1">
      <c r="A10" s="11">
        <v>6</v>
      </c>
      <c r="B10" s="6" t="s">
        <v>40</v>
      </c>
      <c r="C10" s="7" t="s">
        <v>41</v>
      </c>
      <c r="D10" s="7" t="s">
        <v>31</v>
      </c>
      <c r="E10" s="3">
        <v>10000000</v>
      </c>
      <c r="F10" s="8" t="s">
        <v>36</v>
      </c>
      <c r="G10" s="7" t="s">
        <v>42</v>
      </c>
      <c r="H10" s="3">
        <v>0</v>
      </c>
      <c r="I10" s="3">
        <v>0</v>
      </c>
      <c r="J10" s="3">
        <v>0</v>
      </c>
      <c r="K10" s="4">
        <f t="shared" si="0"/>
        <v>0</v>
      </c>
      <c r="L10" s="3">
        <v>15000</v>
      </c>
      <c r="M10" s="4">
        <f t="shared" si="1"/>
        <v>15000</v>
      </c>
      <c r="N10" s="3">
        <v>20</v>
      </c>
      <c r="O10" s="3">
        <v>20</v>
      </c>
      <c r="P10" s="3">
        <v>20</v>
      </c>
      <c r="Q10" s="3">
        <v>2</v>
      </c>
    </row>
    <row r="11" spans="1:17" ht="24.75" hidden="1" customHeight="1">
      <c r="A11" s="11">
        <v>7</v>
      </c>
      <c r="B11" s="6" t="s">
        <v>43</v>
      </c>
      <c r="C11" s="7" t="s">
        <v>21</v>
      </c>
      <c r="D11" s="7" t="s">
        <v>22</v>
      </c>
      <c r="E11" s="3">
        <v>10000</v>
      </c>
      <c r="F11" s="8" t="s">
        <v>23</v>
      </c>
      <c r="G11" s="7" t="s">
        <v>44</v>
      </c>
      <c r="H11" s="3">
        <v>0</v>
      </c>
      <c r="I11" s="3">
        <v>0</v>
      </c>
      <c r="J11" s="3">
        <v>0</v>
      </c>
      <c r="K11" s="4">
        <f t="shared" si="0"/>
        <v>0</v>
      </c>
      <c r="L11" s="3">
        <v>15000</v>
      </c>
      <c r="M11" s="4">
        <f t="shared" si="1"/>
        <v>15000</v>
      </c>
      <c r="N11" s="3">
        <v>8</v>
      </c>
      <c r="O11" s="3">
        <v>8</v>
      </c>
      <c r="P11" s="3">
        <v>9</v>
      </c>
      <c r="Q11" s="3">
        <v>0</v>
      </c>
    </row>
    <row r="12" spans="1:17" ht="24.75" hidden="1" customHeight="1">
      <c r="A12" s="11">
        <v>8</v>
      </c>
      <c r="B12" s="6" t="s">
        <v>49</v>
      </c>
      <c r="C12" s="7" t="s">
        <v>50</v>
      </c>
      <c r="D12" s="7" t="s">
        <v>22</v>
      </c>
      <c r="E12" s="3">
        <v>10000</v>
      </c>
      <c r="F12" s="8" t="s">
        <v>23</v>
      </c>
      <c r="G12" s="7" t="s">
        <v>51</v>
      </c>
      <c r="H12" s="3">
        <v>0</v>
      </c>
      <c r="I12" s="3">
        <v>0</v>
      </c>
      <c r="J12" s="3">
        <v>0</v>
      </c>
      <c r="K12" s="4">
        <f t="shared" si="0"/>
        <v>0</v>
      </c>
      <c r="L12" s="3">
        <v>12000</v>
      </c>
      <c r="M12" s="4">
        <f t="shared" si="1"/>
        <v>12000</v>
      </c>
      <c r="N12" s="3">
        <v>10</v>
      </c>
      <c r="O12" s="3">
        <v>10</v>
      </c>
      <c r="P12" s="3">
        <v>10</v>
      </c>
      <c r="Q12" s="3">
        <v>5</v>
      </c>
    </row>
    <row r="13" spans="1:17" ht="24.75" customHeight="1">
      <c r="A13" s="11">
        <v>9</v>
      </c>
      <c r="B13" s="6" t="s">
        <v>45</v>
      </c>
      <c r="C13" s="7" t="s">
        <v>21</v>
      </c>
      <c r="D13" s="7" t="s">
        <v>22</v>
      </c>
      <c r="E13" s="3">
        <v>5000</v>
      </c>
      <c r="F13" s="8" t="s">
        <v>23</v>
      </c>
      <c r="G13" s="7" t="s">
        <v>46</v>
      </c>
      <c r="H13" s="3">
        <v>0</v>
      </c>
      <c r="I13" s="3">
        <v>0</v>
      </c>
      <c r="J13" s="3">
        <v>0</v>
      </c>
      <c r="K13" s="4">
        <f t="shared" si="0"/>
        <v>0</v>
      </c>
      <c r="L13" s="3">
        <v>12000</v>
      </c>
      <c r="M13" s="4">
        <f t="shared" si="1"/>
        <v>12000</v>
      </c>
      <c r="N13" s="3">
        <v>5</v>
      </c>
      <c r="O13" s="3">
        <v>5</v>
      </c>
      <c r="P13" s="3">
        <v>3</v>
      </c>
      <c r="Q13" s="3">
        <v>1</v>
      </c>
    </row>
    <row r="14" spans="1:17" ht="24.75" hidden="1" customHeight="1">
      <c r="A14" s="11">
        <v>10</v>
      </c>
      <c r="B14" s="6" t="s">
        <v>34</v>
      </c>
      <c r="C14" s="7" t="s">
        <v>47</v>
      </c>
      <c r="D14" s="7" t="s">
        <v>27</v>
      </c>
      <c r="E14" s="3">
        <v>5000</v>
      </c>
      <c r="F14" s="8" t="s">
        <v>28</v>
      </c>
      <c r="G14" s="7" t="s">
        <v>48</v>
      </c>
      <c r="H14" s="3">
        <v>0</v>
      </c>
      <c r="I14" s="3">
        <v>0</v>
      </c>
      <c r="J14" s="3">
        <v>0</v>
      </c>
      <c r="K14" s="4">
        <f t="shared" si="0"/>
        <v>0</v>
      </c>
      <c r="L14" s="3">
        <v>12000</v>
      </c>
      <c r="M14" s="4">
        <f t="shared" si="1"/>
        <v>12000</v>
      </c>
      <c r="N14" s="3">
        <v>20</v>
      </c>
      <c r="O14" s="3">
        <v>20</v>
      </c>
      <c r="P14" s="3">
        <v>100</v>
      </c>
      <c r="Q14" s="3">
        <v>5</v>
      </c>
    </row>
    <row r="15" spans="1:17" ht="24.75" hidden="1" customHeight="1">
      <c r="A15" s="11">
        <v>11</v>
      </c>
      <c r="B15" s="6" t="s">
        <v>52</v>
      </c>
      <c r="C15" s="7" t="s">
        <v>53</v>
      </c>
      <c r="D15" s="7" t="s">
        <v>31</v>
      </c>
      <c r="E15" s="3">
        <v>30000</v>
      </c>
      <c r="F15" s="8" t="s">
        <v>36</v>
      </c>
      <c r="G15" s="7" t="s">
        <v>54</v>
      </c>
      <c r="H15" s="3">
        <v>0</v>
      </c>
      <c r="I15" s="3">
        <v>0</v>
      </c>
      <c r="J15" s="3">
        <v>0</v>
      </c>
      <c r="K15" s="4">
        <f t="shared" si="0"/>
        <v>0</v>
      </c>
      <c r="L15" s="3">
        <v>11500</v>
      </c>
      <c r="M15" s="4">
        <f t="shared" si="1"/>
        <v>11500</v>
      </c>
      <c r="N15" s="3">
        <v>3</v>
      </c>
      <c r="O15" s="3">
        <v>3</v>
      </c>
      <c r="P15" s="3">
        <v>3</v>
      </c>
      <c r="Q15" s="3">
        <v>1</v>
      </c>
    </row>
    <row r="16" spans="1:17" ht="24.75" hidden="1" customHeight="1">
      <c r="A16" s="11">
        <v>12</v>
      </c>
      <c r="B16" s="6" t="s">
        <v>43</v>
      </c>
      <c r="C16" s="7" t="s">
        <v>21</v>
      </c>
      <c r="D16" s="7" t="s">
        <v>22</v>
      </c>
      <c r="E16" s="3">
        <v>5700</v>
      </c>
      <c r="F16" s="8" t="s">
        <v>23</v>
      </c>
      <c r="G16" s="7" t="s">
        <v>55</v>
      </c>
      <c r="H16" s="3">
        <v>0</v>
      </c>
      <c r="I16" s="3">
        <v>0</v>
      </c>
      <c r="J16" s="3">
        <v>0</v>
      </c>
      <c r="K16" s="4">
        <f t="shared" si="0"/>
        <v>0</v>
      </c>
      <c r="L16" s="3">
        <v>11000</v>
      </c>
      <c r="M16" s="4">
        <f t="shared" si="1"/>
        <v>11000</v>
      </c>
      <c r="N16" s="3">
        <v>4</v>
      </c>
      <c r="O16" s="3">
        <v>4</v>
      </c>
      <c r="P16" s="3">
        <v>5</v>
      </c>
      <c r="Q16" s="3">
        <v>0</v>
      </c>
    </row>
    <row r="17" spans="1:17" ht="24.75" hidden="1" customHeight="1">
      <c r="A17" s="11">
        <v>13</v>
      </c>
      <c r="B17" s="6" t="s">
        <v>67</v>
      </c>
      <c r="C17" s="7" t="s">
        <v>68</v>
      </c>
      <c r="D17" s="7" t="s">
        <v>57</v>
      </c>
      <c r="E17" s="3">
        <v>150</v>
      </c>
      <c r="F17" s="8" t="s">
        <v>58</v>
      </c>
      <c r="G17" s="7" t="s">
        <v>69</v>
      </c>
      <c r="H17" s="3">
        <v>0</v>
      </c>
      <c r="I17" s="3">
        <v>9000</v>
      </c>
      <c r="J17" s="3">
        <v>0</v>
      </c>
      <c r="K17" s="4">
        <f t="shared" si="0"/>
        <v>9000</v>
      </c>
      <c r="L17" s="3">
        <v>1500</v>
      </c>
      <c r="M17" s="4">
        <f t="shared" si="1"/>
        <v>10500</v>
      </c>
      <c r="N17" s="3">
        <v>11</v>
      </c>
      <c r="O17" s="3">
        <v>10</v>
      </c>
      <c r="P17" s="3">
        <v>40</v>
      </c>
      <c r="Q17" s="3">
        <v>1</v>
      </c>
    </row>
    <row r="18" spans="1:17" ht="24.75" hidden="1" customHeight="1">
      <c r="A18" s="11">
        <v>14</v>
      </c>
      <c r="B18" s="6" t="s">
        <v>52</v>
      </c>
      <c r="C18" s="7" t="s">
        <v>56</v>
      </c>
      <c r="D18" s="7" t="s">
        <v>57</v>
      </c>
      <c r="E18" s="3">
        <v>133</v>
      </c>
      <c r="F18" s="8" t="s">
        <v>58</v>
      </c>
      <c r="G18" s="7" t="s">
        <v>59</v>
      </c>
      <c r="H18" s="3">
        <v>0</v>
      </c>
      <c r="I18" s="3">
        <v>0</v>
      </c>
      <c r="J18" s="3">
        <v>8650</v>
      </c>
      <c r="K18" s="4">
        <f t="shared" si="0"/>
        <v>8650</v>
      </c>
      <c r="L18" s="3">
        <v>1500</v>
      </c>
      <c r="M18" s="4">
        <f t="shared" si="1"/>
        <v>10150</v>
      </c>
      <c r="N18" s="3">
        <v>10</v>
      </c>
      <c r="O18" s="3">
        <v>20</v>
      </c>
      <c r="P18" s="3">
        <v>20</v>
      </c>
      <c r="Q18" s="3">
        <v>1</v>
      </c>
    </row>
    <row r="19" spans="1:17" ht="24.75" hidden="1" customHeight="1">
      <c r="A19" s="11">
        <v>15</v>
      </c>
      <c r="B19" s="6" t="s">
        <v>60</v>
      </c>
      <c r="C19" s="7" t="s">
        <v>61</v>
      </c>
      <c r="D19" s="7" t="s">
        <v>57</v>
      </c>
      <c r="E19" s="3">
        <v>6500</v>
      </c>
      <c r="F19" s="8" t="s">
        <v>62</v>
      </c>
      <c r="G19" s="7" t="s">
        <v>63</v>
      </c>
      <c r="H19" s="3">
        <v>0</v>
      </c>
      <c r="I19" s="3">
        <v>1000</v>
      </c>
      <c r="J19" s="3">
        <v>1000</v>
      </c>
      <c r="K19" s="4">
        <f t="shared" si="0"/>
        <v>2000</v>
      </c>
      <c r="L19" s="3">
        <v>8000</v>
      </c>
      <c r="M19" s="4">
        <f t="shared" si="1"/>
        <v>10000</v>
      </c>
      <c r="N19" s="3">
        <v>10</v>
      </c>
      <c r="O19" s="3">
        <v>20</v>
      </c>
      <c r="P19" s="3">
        <v>30</v>
      </c>
      <c r="Q19" s="3">
        <v>1</v>
      </c>
    </row>
    <row r="20" spans="1:17" ht="24.75" hidden="1" customHeight="1">
      <c r="A20" s="11">
        <v>16</v>
      </c>
      <c r="B20" s="6" t="s">
        <v>34</v>
      </c>
      <c r="C20" s="7" t="s">
        <v>38</v>
      </c>
      <c r="D20" s="7" t="s">
        <v>27</v>
      </c>
      <c r="E20" s="3">
        <v>1200</v>
      </c>
      <c r="F20" s="8" t="s">
        <v>28</v>
      </c>
      <c r="G20" s="7" t="s">
        <v>64</v>
      </c>
      <c r="H20" s="3">
        <v>0</v>
      </c>
      <c r="I20" s="3">
        <v>0</v>
      </c>
      <c r="J20" s="3">
        <v>0</v>
      </c>
      <c r="K20" s="4">
        <f t="shared" si="0"/>
        <v>0</v>
      </c>
      <c r="L20" s="3">
        <v>10000</v>
      </c>
      <c r="M20" s="4">
        <f t="shared" si="1"/>
        <v>10000</v>
      </c>
      <c r="N20" s="3">
        <v>9</v>
      </c>
      <c r="O20" s="3">
        <v>9</v>
      </c>
      <c r="P20" s="3">
        <v>120</v>
      </c>
      <c r="Q20" s="3">
        <v>5</v>
      </c>
    </row>
    <row r="21" spans="1:17" ht="35.25" hidden="1" customHeight="1">
      <c r="A21" s="13" t="s">
        <v>12</v>
      </c>
      <c r="B21" s="13"/>
      <c r="C21" s="5"/>
      <c r="D21" s="5"/>
      <c r="E21" s="9">
        <f>SUM(E5:E20)</f>
        <v>10138217</v>
      </c>
      <c r="F21" s="5"/>
      <c r="G21" s="5"/>
      <c r="H21" s="5">
        <f t="shared" ref="H21:Q21" si="2">SUM(H5:H20)</f>
        <v>86380</v>
      </c>
      <c r="I21" s="5">
        <f t="shared" si="2"/>
        <v>10000</v>
      </c>
      <c r="J21" s="5">
        <f t="shared" si="2"/>
        <v>9650</v>
      </c>
      <c r="K21" s="5">
        <f t="shared" si="2"/>
        <v>19650</v>
      </c>
      <c r="L21" s="5">
        <f t="shared" si="2"/>
        <v>229500</v>
      </c>
      <c r="M21" s="10">
        <f t="shared" si="2"/>
        <v>335530</v>
      </c>
      <c r="N21" s="5">
        <f t="shared" si="2"/>
        <v>288</v>
      </c>
      <c r="O21" s="5">
        <f t="shared" si="2"/>
        <v>280</v>
      </c>
      <c r="P21" s="5">
        <f t="shared" si="2"/>
        <v>714</v>
      </c>
      <c r="Q21" s="5">
        <f t="shared" si="2"/>
        <v>33</v>
      </c>
    </row>
  </sheetData>
  <autoFilter ref="B1:B21">
    <filterColumn colId="0">
      <filters>
        <filter val="گلپايگان"/>
      </filters>
    </filterColumn>
  </autoFilter>
  <mergeCells count="17">
    <mergeCell ref="A1:Q1"/>
    <mergeCell ref="E2:F3"/>
    <mergeCell ref="G2:G4"/>
    <mergeCell ref="O2:O4"/>
    <mergeCell ref="P2:P4"/>
    <mergeCell ref="H3:H4"/>
    <mergeCell ref="L3:L4"/>
    <mergeCell ref="H2:M2"/>
    <mergeCell ref="N2:N4"/>
    <mergeCell ref="Q2:Q4"/>
    <mergeCell ref="I3:K3"/>
    <mergeCell ref="M3:M4"/>
    <mergeCell ref="A21:B21"/>
    <mergeCell ref="D2:D4"/>
    <mergeCell ref="A2:A4"/>
    <mergeCell ref="B2:B4"/>
    <mergeCell ref="C2:C4"/>
  </mergeCells>
  <pageMargins left="0.19685039370078741" right="0.19685039370078741" top="0.19685039370078741" bottom="0.19685039370078741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yasna</dc:creator>
  <cp:lastModifiedBy>m</cp:lastModifiedBy>
  <cp:lastPrinted>2017-01-15T10:01:55Z</cp:lastPrinted>
  <dcterms:created xsi:type="dcterms:W3CDTF">2013-08-16T09:04:25Z</dcterms:created>
  <dcterms:modified xsi:type="dcterms:W3CDTF">2017-01-31T17:36:04Z</dcterms:modified>
</cp:coreProperties>
</file>